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3820"/>
  <bookViews>
    <workbookView xWindow="-30" yWindow="-45" windowWidth="13230" windowHeight="8280"/>
  </bookViews>
  <sheets>
    <sheet name="budgettering project 1 groep 1" sheetId="1" r:id="rId1"/>
  </sheets>
  <calcPr calcId="125725"/>
  <webPublishing codePage="1252"/>
</workbook>
</file>

<file path=xl/calcChain.xml><?xml version="1.0" encoding="utf-8"?>
<calcChain xmlns="http://schemas.openxmlformats.org/spreadsheetml/2006/main">
  <c r="E47" i="1"/>
  <c r="J45"/>
  <c r="E54"/>
  <c r="J68"/>
  <c r="J69"/>
  <c r="J70"/>
  <c r="J71"/>
  <c r="J62"/>
  <c r="J63"/>
  <c r="J64"/>
  <c r="J56"/>
  <c r="J57"/>
  <c r="J58"/>
  <c r="J49"/>
  <c r="J50"/>
  <c r="J51"/>
  <c r="J40"/>
  <c r="J41"/>
  <c r="J42"/>
  <c r="J43"/>
  <c r="J44"/>
  <c r="J28"/>
  <c r="J29"/>
  <c r="J30"/>
  <c r="J31"/>
  <c r="J32"/>
  <c r="J33"/>
  <c r="J34"/>
  <c r="J35"/>
  <c r="J36"/>
  <c r="E72"/>
  <c r="E73"/>
  <c r="E74"/>
  <c r="E75"/>
  <c r="E76"/>
  <c r="E77"/>
  <c r="E78"/>
  <c r="E64"/>
  <c r="E65"/>
  <c r="E66"/>
  <c r="E67"/>
  <c r="E68"/>
  <c r="E58"/>
  <c r="E59"/>
  <c r="E60"/>
  <c r="E51"/>
  <c r="E52"/>
  <c r="E53"/>
  <c r="E41"/>
  <c r="E42"/>
  <c r="E43"/>
  <c r="E44"/>
  <c r="E45"/>
  <c r="E46"/>
  <c r="E28"/>
  <c r="E29"/>
  <c r="E30"/>
  <c r="E31"/>
  <c r="E32"/>
  <c r="E33"/>
  <c r="E34"/>
  <c r="E35"/>
  <c r="E36"/>
  <c r="E37"/>
  <c r="I72"/>
  <c r="H72"/>
  <c r="I65"/>
  <c r="H65"/>
  <c r="I59"/>
  <c r="H59"/>
  <c r="I53"/>
  <c r="H53"/>
  <c r="I46"/>
  <c r="H46"/>
  <c r="D79"/>
  <c r="C79"/>
  <c r="D69"/>
  <c r="C69"/>
  <c r="D61"/>
  <c r="C61"/>
  <c r="D55"/>
  <c r="C55"/>
  <c r="D48"/>
  <c r="C48"/>
  <c r="I37"/>
  <c r="H37"/>
  <c r="D38"/>
  <c r="C38"/>
  <c r="E14"/>
  <c r="E25"/>
  <c r="E79" l="1"/>
  <c r="J76"/>
  <c r="E38"/>
  <c r="J74"/>
  <c r="J72"/>
  <c r="J65"/>
  <c r="J59"/>
  <c r="J53"/>
  <c r="J46"/>
  <c r="E69"/>
  <c r="E61"/>
  <c r="E55"/>
  <c r="E48"/>
  <c r="J37"/>
  <c r="J14" s="1"/>
  <c r="J78" l="1"/>
  <c r="J4"/>
  <c r="J24" s="1"/>
</calcChain>
</file>

<file path=xl/sharedStrings.xml><?xml version="1.0" encoding="utf-8"?>
<sst xmlns="http://schemas.openxmlformats.org/spreadsheetml/2006/main" count="111" uniqueCount="46">
  <si>
    <t>Geschatte kosten</t>
  </si>
  <si>
    <t>Werkelijke kosten</t>
  </si>
  <si>
    <t>Verschil</t>
  </si>
  <si>
    <t>Overige</t>
  </si>
  <si>
    <t>Boodschappen</t>
  </si>
  <si>
    <t>Voeding</t>
  </si>
  <si>
    <t>Medisch</t>
  </si>
  <si>
    <t>Verzorging</t>
  </si>
  <si>
    <t>Persoonlijk</t>
  </si>
  <si>
    <t>Student</t>
  </si>
  <si>
    <t>Creditcard</t>
  </si>
  <si>
    <t>HUISVESTING</t>
  </si>
  <si>
    <t>LENINGEN</t>
  </si>
  <si>
    <t>VERVOER</t>
  </si>
  <si>
    <t>VERZEKERINGEN</t>
  </si>
  <si>
    <t>VOEDING</t>
  </si>
  <si>
    <t>TOTALE GESCHATTE KOSTEN</t>
  </si>
  <si>
    <t>TOTALE WERKELIJKE KOSTEN</t>
  </si>
  <si>
    <t>TOTAAL VERSCHIL</t>
  </si>
  <si>
    <t>Totaal</t>
  </si>
  <si>
    <t>VERSCHIL (werkelijk min schatting)</t>
  </si>
  <si>
    <t>BUDGETOVERZICHT VAN PROJECT</t>
  </si>
  <si>
    <t>Opbrengst 1</t>
  </si>
  <si>
    <t>Opbrengst 2</t>
  </si>
  <si>
    <t>Opbrengst 3</t>
  </si>
  <si>
    <t>Opbrengst 4</t>
  </si>
  <si>
    <t>Opbrengst 5</t>
  </si>
  <si>
    <t>Opbrengst 6</t>
  </si>
  <si>
    <t>Opbrengst 7</t>
  </si>
  <si>
    <t>Opbrengst 8</t>
  </si>
  <si>
    <t>Opbrengst 9</t>
  </si>
  <si>
    <t>Opbrengst 10</t>
  </si>
  <si>
    <t>GESCHATTE OPBRENGSTEN</t>
  </si>
  <si>
    <t>WERKELIJKE OPBRENGSTEN</t>
  </si>
  <si>
    <t>Totaal Opbrengsten</t>
  </si>
  <si>
    <t>GESCHAT SALDO (geschatte opbrengsten min kosten)</t>
  </si>
  <si>
    <t>WERKELIJK SALDO (werkelijke opbrengsten min kosten)</t>
  </si>
  <si>
    <t xml:space="preserve">Bijv. extra aan te schaffen </t>
  </si>
  <si>
    <t>voorzieningen</t>
  </si>
  <si>
    <t>Aansprakelijkheid</t>
  </si>
  <si>
    <t>Reiskosten</t>
  </si>
  <si>
    <t>DIEREN</t>
  </si>
  <si>
    <t>*</t>
  </si>
  <si>
    <t>PROMOTIE</t>
  </si>
  <si>
    <t>Flyers</t>
  </si>
  <si>
    <t>Posters</t>
  </si>
</sst>
</file>

<file path=xl/styles.xml><?xml version="1.0" encoding="utf-8"?>
<styleSheet xmlns="http://schemas.openxmlformats.org/spreadsheetml/2006/main">
  <numFmts count="2">
    <numFmt numFmtId="164" formatCode="&quot;€ &quot;#,##0_);[Red]\(&quot;€ &quot;#,##0\)"/>
    <numFmt numFmtId="165" formatCode="&quot;€ &quot;#,##0"/>
  </numFmts>
  <fonts count="10">
    <font>
      <sz val="10"/>
      <color theme="1"/>
      <name val="Calibri"/>
      <family val="2"/>
      <scheme val="minor"/>
    </font>
    <font>
      <sz val="8"/>
      <color theme="1"/>
      <name val="Arial"/>
    </font>
    <font>
      <sz val="3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26"/>
      <color indexed="63"/>
      <name val="Cambria"/>
      <family val="1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scheme val="minor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165" fontId="6" fillId="0" borderId="8" xfId="0" applyNumberFormat="1" applyFont="1" applyFill="1" applyBorder="1"/>
    <xf numFmtId="165" fontId="6" fillId="0" borderId="9" xfId="0" applyNumberFormat="1" applyFont="1" applyFill="1" applyBorder="1" applyAlignment="1">
      <alignment horizontal="right" vertical="center"/>
    </xf>
    <xf numFmtId="165" fontId="7" fillId="0" borderId="8" xfId="0" applyNumberFormat="1" applyFont="1" applyFill="1" applyBorder="1"/>
    <xf numFmtId="165" fontId="6" fillId="0" borderId="9" xfId="0" applyNumberFormat="1" applyFont="1" applyFill="1" applyBorder="1"/>
    <xf numFmtId="0" fontId="6" fillId="0" borderId="7" xfId="0" applyFont="1" applyFill="1" applyBorder="1" applyAlignment="1">
      <alignment shrinkToFit="1"/>
    </xf>
    <xf numFmtId="0" fontId="4" fillId="3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shrinkToFit="1"/>
    </xf>
    <xf numFmtId="164" fontId="4" fillId="4" borderId="0" xfId="0" applyNumberFormat="1" applyFont="1" applyFill="1" applyBorder="1" applyAlignment="1">
      <alignment horizontal="right" vertical="center"/>
    </xf>
    <xf numFmtId="0" fontId="8" fillId="0" borderId="7" xfId="0" applyFont="1" applyFill="1" applyBorder="1"/>
    <xf numFmtId="165" fontId="8" fillId="0" borderId="8" xfId="0" applyNumberFormat="1" applyFont="1" applyFill="1" applyBorder="1"/>
    <xf numFmtId="165" fontId="8" fillId="0" borderId="9" xfId="0" applyNumberFormat="1" applyFont="1" applyFill="1" applyBorder="1"/>
    <xf numFmtId="0" fontId="9" fillId="0" borderId="7" xfId="0" applyFont="1" applyBorder="1" applyAlignment="1">
      <alignment shrinkToFit="1"/>
    </xf>
    <xf numFmtId="0" fontId="4" fillId="3" borderId="1" xfId="0" applyFont="1" applyFill="1" applyBorder="1" applyAlignment="1">
      <alignment horizontal="left" vertical="center" shrinkToFit="1"/>
    </xf>
    <xf numFmtId="164" fontId="4" fillId="4" borderId="1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4" fillId="4" borderId="4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right" vertical="top"/>
    </xf>
    <xf numFmtId="164" fontId="4" fillId="4" borderId="3" xfId="0" applyNumberFormat="1" applyFont="1" applyFill="1" applyBorder="1" applyAlignment="1">
      <alignment horizontal="right" vertical="top"/>
    </xf>
    <xf numFmtId="164" fontId="4" fillId="4" borderId="4" xfId="0" applyNumberFormat="1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top" shrinkToFit="1"/>
    </xf>
    <xf numFmtId="0" fontId="4" fillId="3" borderId="12" xfId="0" applyFont="1" applyFill="1" applyBorder="1" applyAlignment="1">
      <alignment horizontal="left" vertical="top" shrinkToFit="1"/>
    </xf>
    <xf numFmtId="0" fontId="4" fillId="3" borderId="13" xfId="0" applyFont="1" applyFill="1" applyBorder="1" applyAlignment="1">
      <alignment horizontal="left" vertical="top" shrinkToFit="1"/>
    </xf>
    <xf numFmtId="0" fontId="4" fillId="3" borderId="14" xfId="0" applyFont="1" applyFill="1" applyBorder="1" applyAlignment="1">
      <alignment horizontal="left" vertical="top" shrinkToFit="1"/>
    </xf>
    <xf numFmtId="0" fontId="4" fillId="3" borderId="0" xfId="0" applyFont="1" applyFill="1" applyBorder="1" applyAlignment="1">
      <alignment horizontal="left" vertical="top" shrinkToFit="1"/>
    </xf>
    <xf numFmtId="0" fontId="4" fillId="3" borderId="15" xfId="0" applyFont="1" applyFill="1" applyBorder="1" applyAlignment="1">
      <alignment horizontal="left" vertical="top" shrinkToFit="1"/>
    </xf>
    <xf numFmtId="0" fontId="4" fillId="3" borderId="16" xfId="0" applyFont="1" applyFill="1" applyBorder="1" applyAlignment="1">
      <alignment horizontal="left" vertical="top" shrinkToFit="1"/>
    </xf>
    <xf numFmtId="0" fontId="4" fillId="3" borderId="10" xfId="0" applyFont="1" applyFill="1" applyBorder="1" applyAlignment="1">
      <alignment horizontal="left" vertical="top" shrinkToFit="1"/>
    </xf>
    <xf numFmtId="0" fontId="4" fillId="3" borderId="17" xfId="0" applyFont="1" applyFill="1" applyBorder="1" applyAlignment="1">
      <alignment horizontal="left" vertical="top" shrinkToFit="1"/>
    </xf>
    <xf numFmtId="164" fontId="4" fillId="4" borderId="2" xfId="0" applyNumberFormat="1" applyFont="1" applyFill="1" applyBorder="1" applyAlignment="1">
      <alignment horizontal="right" vertical="center"/>
    </xf>
  </cellXfs>
  <cellStyles count="1">
    <cellStyle name="Standaard" xfId="0" builtinId="0" customBuiltin="1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color indexed="63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name val="Calibri"/>
        <scheme val="minor"/>
      </font>
      <numFmt numFmtId="167" formatCode="\€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name val="Calibri"/>
        <scheme val="minor"/>
      </font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name val="Calibri"/>
        <scheme val="minor"/>
      </font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name val="Calibri"/>
        <scheme val="minor"/>
      </font>
    </dxf>
    <dxf>
      <font>
        <u val="none"/>
        <vertAlign val="baseline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7" formatCode="\€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/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mergeCell="0" readingOrder="0"/>
      <border diagonalUp="0" diagonalDown="0">
        <left style="thin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&quot;€ &quot;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numFmt numFmtId="166" formatCode="\€\ #,##0"/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1" mergeCell="0" readingOrder="0"/>
      <border diagonalUp="0" diagonalDown="0">
        <left/>
        <right style="thin">
          <color theme="4" tint="0.39994506668294322"/>
        </right>
        <top/>
        <bottom/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el1" ref="B27:E38" totalsRowCount="1" headerRowDxfId="143" dataDxfId="142" totalsRowDxfId="140" tableBorderDxfId="141">
  <autoFilter ref="B27:E37"/>
  <tableColumns count="4">
    <tableColumn id="1" name="HUISVESTING" totalsRowLabel="Totaal" dataDxfId="139" totalsRowDxfId="138"/>
    <tableColumn id="2" name="Geschatte kosten" totalsRowFunction="sum" dataDxfId="137" totalsRowDxfId="136"/>
    <tableColumn id="3" name="Werkelijke kosten" totalsRowFunction="sum" dataDxfId="135" totalsRowDxfId="134"/>
    <tableColumn id="4" name="Verschil" totalsRowFunction="sum" dataDxfId="133" totalsRowDxfId="132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el10" ref="G55:J59" totalsRowCount="1" headerRowDxfId="35" dataDxfId="34" totalsRowDxfId="32" tableBorderDxfId="33">
  <autoFilter ref="G55:J58"/>
  <tableColumns count="4">
    <tableColumn id="1" name="*" totalsRowLabel="Totaal" dataDxfId="31" totalsRowDxfId="30"/>
    <tableColumn id="2" name="Geschatte kosten" totalsRowFunction="sum" dataDxfId="29" totalsRowDxfId="28"/>
    <tableColumn id="3" name="Werkelijke kosten" totalsRowFunction="sum" dataDxfId="27" totalsRowDxfId="26"/>
    <tableColumn id="4" name="Verschil" totalsRowFunction="sum" dataDxfId="25" totalsRowDxfId="24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11.xml><?xml version="1.0" encoding="utf-8"?>
<table xmlns="http://schemas.openxmlformats.org/spreadsheetml/2006/main" id="7" name="Table7" displayName="Tabel7" ref="B71:E79" totalsRowCount="1" headerRowDxfId="23" dataDxfId="22" totalsRowDxfId="20" tableBorderDxfId="21">
  <autoFilter ref="B71:E78"/>
  <tableColumns count="4">
    <tableColumn id="1" name="LENINGEN" totalsRowLabel="Totaal" dataDxfId="19" totalsRowDxfId="18"/>
    <tableColumn id="2" name="Geschatte kosten" totalsRowFunction="sum" dataDxfId="17" totalsRowDxfId="16"/>
    <tableColumn id="3" name="Werkelijke kosten" totalsRowFunction="sum" dataDxfId="15" totalsRowDxfId="14"/>
    <tableColumn id="4" name="Verschil" totalsRowFunction="sum" dataDxfId="13" totalsRowDxfId="12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12.xml><?xml version="1.0" encoding="utf-8"?>
<table xmlns="http://schemas.openxmlformats.org/spreadsheetml/2006/main" id="2" name="Table2" displayName="Tabel2" ref="G27:J37" totalsRowCount="1" headerRowDxfId="11" dataDxfId="10" totalsRowDxfId="8" tableBorderDxfId="9">
  <autoFilter ref="G27:J36"/>
  <tableColumns count="4">
    <tableColumn id="1" name="PROMOTIE" totalsRowLabel="Totaal" dataDxfId="7" totalsRowDxfId="6"/>
    <tableColumn id="2" name="Geschatte kosten" totalsRowFunction="sum" dataDxfId="5" totalsRowDxfId="4"/>
    <tableColumn id="3" name="Werkelijke kosten" totalsRowFunction="sum" dataDxfId="3" totalsRowDxfId="2"/>
    <tableColumn id="4" name="Verschil" totalsRowFunction="sum" dataDxfId="1" totalsRowDxfId="0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el4" ref="B50:E55" totalsRowCount="1" headerRowDxfId="131" dataDxfId="130" totalsRowDxfId="128" tableBorderDxfId="129">
  <autoFilter ref="B50:E54"/>
  <tableColumns count="4">
    <tableColumn id="1" name="VERZEKERINGEN" totalsRowLabel="Totaal" dataDxfId="127" totalsRowDxfId="126"/>
    <tableColumn id="2" name="Geschatte kosten" totalsRowFunction="sum" dataDxfId="125" totalsRowDxfId="124"/>
    <tableColumn id="3" name="Werkelijke kosten" totalsRowFunction="sum" dataDxfId="123" totalsRowDxfId="122"/>
    <tableColumn id="4" name="Verschil" totalsRowFunction="sum" dataDxfId="121" totalsRowDxfId="120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12" name="Table12" displayName="Tabel12" ref="G67:J72" totalsRowCount="1" headerRowDxfId="119" dataDxfId="118" totalsRowDxfId="116" tableBorderDxfId="117">
  <autoFilter ref="G67:J71"/>
  <tableColumns count="4">
    <tableColumn id="1" name="*" totalsRowLabel="Totaal" dataDxfId="115" totalsRowDxfId="114"/>
    <tableColumn id="2" name="Geschatte kosten" totalsRowFunction="sum" dataDxfId="113" totalsRowDxfId="112"/>
    <tableColumn id="3" name="Werkelijke kosten" totalsRowFunction="sum" dataDxfId="111" totalsRowDxfId="110"/>
    <tableColumn id="4" name="Verschil" totalsRowFunction="sum" dataDxfId="109" totalsRowDxfId="108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el6" ref="B63:E69" totalsRowCount="1" headerRowDxfId="107" dataDxfId="106" totalsRowDxfId="104" tableBorderDxfId="105">
  <autoFilter ref="B63:E68"/>
  <tableColumns count="4">
    <tableColumn id="1" name="DIEREN" totalsRowLabel="Totaal" dataDxfId="103" totalsRowDxfId="102"/>
    <tableColumn id="2" name="Geschatte kosten" totalsRowFunction="sum" dataDxfId="101" totalsRowDxfId="100"/>
    <tableColumn id="3" name="Werkelijke kosten" totalsRowFunction="sum" dataDxfId="99" totalsRowDxfId="98"/>
    <tableColumn id="4" name="Verschil" totalsRowFunction="sum" dataDxfId="97" totalsRowDxfId="96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5.xml><?xml version="1.0" encoding="utf-8"?>
<table xmlns="http://schemas.openxmlformats.org/spreadsheetml/2006/main" id="11" name="Table11" displayName="Tabel11" ref="G61:J65" totalsRowCount="1" headerRowDxfId="95" dataDxfId="94" totalsRowDxfId="92" tableBorderDxfId="93">
  <autoFilter ref="G61:J64"/>
  <tableColumns count="4">
    <tableColumn id="1" name="*" totalsRowLabel="Totaal" dataDxfId="91" totalsRowDxfId="90"/>
    <tableColumn id="2" name="Geschatte kosten" totalsRowFunction="sum" dataDxfId="89" totalsRowDxfId="88"/>
    <tableColumn id="3" name="Werkelijke kosten" totalsRowFunction="sum" dataDxfId="87" totalsRowDxfId="86"/>
    <tableColumn id="4" name="Verschil" totalsRowFunction="sum" dataDxfId="85" totalsRowDxfId="84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el5" ref="B57:E61" totalsRowCount="1" headerRowDxfId="83" dataDxfId="82" totalsRowDxfId="80" tableBorderDxfId="81">
  <autoFilter ref="B57:E60"/>
  <tableColumns count="4">
    <tableColumn id="1" name="VOEDING" totalsRowLabel="Totaal" dataDxfId="79" totalsRowDxfId="78"/>
    <tableColumn id="2" name="Geschatte kosten" totalsRowFunction="sum" dataDxfId="77" totalsRowDxfId="76"/>
    <tableColumn id="3" name="Werkelijke kosten" totalsRowFunction="sum" dataDxfId="75" totalsRowDxfId="74"/>
    <tableColumn id="4" name="Verschil" totalsRowFunction="sum" dataDxfId="73" totalsRowDxfId="72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7.xml><?xml version="1.0" encoding="utf-8"?>
<table xmlns="http://schemas.openxmlformats.org/spreadsheetml/2006/main" id="9" name="Table9" displayName="Tabel9" ref="G48:J53" totalsRowCount="1" headerRowDxfId="71" dataDxfId="70" totalsRowDxfId="68" tableBorderDxfId="69">
  <autoFilter ref="G48:J52"/>
  <tableColumns count="4">
    <tableColumn id="1" name="*" totalsRowLabel="Totaal" dataDxfId="67" totalsRowDxfId="66"/>
    <tableColumn id="2" name="Geschatte kosten" totalsRowFunction="sum" dataDxfId="65" totalsRowDxfId="64"/>
    <tableColumn id="3" name="Werkelijke kosten" totalsRowFunction="sum" dataDxfId="63" totalsRowDxfId="62"/>
    <tableColumn id="4" name="Verschil" totalsRowFunction="sum" dataDxfId="61" totalsRowDxfId="60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el3" ref="B40:E48" totalsRowCount="1" headerRowDxfId="59" dataDxfId="58" totalsRowDxfId="56" tableBorderDxfId="57">
  <autoFilter ref="B40:E47"/>
  <tableColumns count="4">
    <tableColumn id="1" name="VERVOER" totalsRowLabel="Totaal" dataDxfId="55" totalsRowDxfId="54"/>
    <tableColumn id="2" name="Geschatte kosten" totalsRowFunction="sum" dataDxfId="53" totalsRowDxfId="52"/>
    <tableColumn id="3" name="Werkelijke kosten" totalsRowFunction="sum" dataDxfId="51" totalsRowDxfId="50"/>
    <tableColumn id="4" name="Verschil" totalsRowFunction="sum" dataDxfId="49" totalsRowDxfId="48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el8" ref="G39:J46" totalsRowCount="1" headerRowDxfId="47" dataDxfId="46" totalsRowDxfId="44" tableBorderDxfId="45">
  <autoFilter ref="G39:J45"/>
  <tableColumns count="4">
    <tableColumn id="1" name="*" totalsRowLabel="Totaal" dataDxfId="43" totalsRowDxfId="42"/>
    <tableColumn id="2" name="Geschatte kosten" totalsRowFunction="sum" dataDxfId="41" totalsRowDxfId="40"/>
    <tableColumn id="3" name="Werkelijke kosten" totalsRowFunction="sum" dataDxfId="39" totalsRowDxfId="38"/>
    <tableColumn id="4" name="Verschil" totalsRowFunction="sum" dataDxfId="37" totalsRowDxfId="36">
      <calculatedColumnFormula>[Geschatte kosten]-[Werkelijke kosten]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J80"/>
  <sheetViews>
    <sheetView showGridLines="0" tabSelected="1" topLeftCell="A61" workbookViewId="0">
      <selection activeCell="J89" sqref="J89"/>
    </sheetView>
  </sheetViews>
  <sheetFormatPr defaultRowHeight="12.75"/>
  <cols>
    <col min="1" max="1" width="1.7109375" customWidth="1"/>
    <col min="2" max="2" width="30.140625" customWidth="1"/>
    <col min="3" max="3" width="16.5703125" customWidth="1"/>
    <col min="4" max="4" width="17.42578125" customWidth="1"/>
    <col min="5" max="5" width="12.5703125" customWidth="1"/>
    <col min="6" max="6" width="2.85546875" customWidth="1"/>
    <col min="7" max="7" width="35.42578125" customWidth="1"/>
    <col min="8" max="8" width="16.5703125" customWidth="1"/>
    <col min="9" max="9" width="17.42578125" customWidth="1"/>
    <col min="10" max="10" width="12.5703125" customWidth="1"/>
  </cols>
  <sheetData>
    <row r="1" spans="1:10" ht="8.1" customHeight="1">
      <c r="A1" s="3"/>
      <c r="B1" s="1"/>
      <c r="C1" s="1"/>
      <c r="D1" s="1"/>
      <c r="E1" s="1"/>
      <c r="F1" s="1"/>
      <c r="G1" s="1"/>
      <c r="H1" s="1"/>
      <c r="I1" s="1"/>
      <c r="J1" s="2"/>
    </row>
    <row r="2" spans="1:10" ht="51.95" customHeight="1">
      <c r="A2" s="3"/>
      <c r="B2" s="42" t="s">
        <v>21</v>
      </c>
      <c r="C2" s="42"/>
      <c r="D2" s="42"/>
      <c r="E2" s="42"/>
      <c r="F2" s="42"/>
      <c r="G2" s="42"/>
      <c r="H2" s="42"/>
      <c r="I2" s="42"/>
      <c r="J2" s="42"/>
    </row>
    <row r="3" spans="1:10" ht="8.1" customHeight="1">
      <c r="A3" s="2"/>
      <c r="B3" s="52"/>
      <c r="C3" s="52"/>
      <c r="D3" s="52"/>
      <c r="E3" s="4"/>
      <c r="F3" s="5"/>
      <c r="G3" s="4"/>
      <c r="H3" s="6"/>
      <c r="I3" s="7"/>
      <c r="J3" s="8"/>
    </row>
    <row r="4" spans="1:10" ht="15.95" customHeight="1">
      <c r="A4" s="2"/>
      <c r="B4" s="49" t="s">
        <v>32</v>
      </c>
      <c r="C4" s="37" t="s">
        <v>22</v>
      </c>
      <c r="D4" s="38"/>
      <c r="E4" s="18"/>
      <c r="F4" s="5"/>
      <c r="G4" s="53" t="s">
        <v>35</v>
      </c>
      <c r="H4" s="54"/>
      <c r="I4" s="55"/>
      <c r="J4" s="46">
        <f>E14-J74</f>
        <v>0</v>
      </c>
    </row>
    <row r="5" spans="1:10" ht="15.95" customHeight="1">
      <c r="A5" s="2"/>
      <c r="B5" s="50"/>
      <c r="C5" s="37" t="s">
        <v>23</v>
      </c>
      <c r="D5" s="38"/>
      <c r="E5" s="18"/>
      <c r="F5" s="5"/>
      <c r="G5" s="56"/>
      <c r="H5" s="57"/>
      <c r="I5" s="58"/>
      <c r="J5" s="47"/>
    </row>
    <row r="6" spans="1:10" ht="15.95" customHeight="1">
      <c r="A6" s="2"/>
      <c r="B6" s="50"/>
      <c r="C6" s="37" t="s">
        <v>24</v>
      </c>
      <c r="D6" s="38"/>
      <c r="E6" s="18"/>
      <c r="F6" s="5"/>
      <c r="G6" s="56"/>
      <c r="H6" s="57"/>
      <c r="I6" s="58"/>
      <c r="J6" s="47"/>
    </row>
    <row r="7" spans="1:10" ht="15.95" customHeight="1">
      <c r="A7" s="2"/>
      <c r="B7" s="50"/>
      <c r="C7" s="37" t="s">
        <v>25</v>
      </c>
      <c r="D7" s="38"/>
      <c r="E7" s="18"/>
      <c r="F7" s="5"/>
      <c r="G7" s="56"/>
      <c r="H7" s="57"/>
      <c r="I7" s="58"/>
      <c r="J7" s="47"/>
    </row>
    <row r="8" spans="1:10" ht="15.95" customHeight="1">
      <c r="A8" s="2"/>
      <c r="B8" s="50"/>
      <c r="C8" s="37" t="s">
        <v>26</v>
      </c>
      <c r="D8" s="38"/>
      <c r="E8" s="18"/>
      <c r="F8" s="5"/>
      <c r="G8" s="56"/>
      <c r="H8" s="57"/>
      <c r="I8" s="58"/>
      <c r="J8" s="47"/>
    </row>
    <row r="9" spans="1:10" ht="15.95" customHeight="1">
      <c r="A9" s="2"/>
      <c r="B9" s="50"/>
      <c r="C9" s="37" t="s">
        <v>27</v>
      </c>
      <c r="D9" s="38"/>
      <c r="E9" s="18"/>
      <c r="F9" s="5"/>
      <c r="G9" s="56"/>
      <c r="H9" s="57"/>
      <c r="I9" s="58"/>
      <c r="J9" s="47"/>
    </row>
    <row r="10" spans="1:10" ht="15.95" customHeight="1">
      <c r="A10" s="2"/>
      <c r="B10" s="50"/>
      <c r="C10" s="37" t="s">
        <v>28</v>
      </c>
      <c r="D10" s="38"/>
      <c r="E10" s="18"/>
      <c r="F10" s="5"/>
      <c r="G10" s="56"/>
      <c r="H10" s="57"/>
      <c r="I10" s="58"/>
      <c r="J10" s="47"/>
    </row>
    <row r="11" spans="1:10" ht="15.95" customHeight="1">
      <c r="A11" s="2"/>
      <c r="B11" s="50"/>
      <c r="C11" s="37" t="s">
        <v>29</v>
      </c>
      <c r="D11" s="38"/>
      <c r="E11" s="18"/>
      <c r="F11" s="5"/>
      <c r="G11" s="56"/>
      <c r="H11" s="57"/>
      <c r="I11" s="58"/>
      <c r="J11" s="47"/>
    </row>
    <row r="12" spans="1:10" ht="15.95" customHeight="1">
      <c r="A12" s="2"/>
      <c r="B12" s="50"/>
      <c r="C12" s="37" t="s">
        <v>30</v>
      </c>
      <c r="D12" s="38"/>
      <c r="E12" s="18"/>
      <c r="F12" s="5"/>
      <c r="G12" s="56"/>
      <c r="H12" s="57"/>
      <c r="I12" s="58"/>
      <c r="J12" s="47"/>
    </row>
    <row r="13" spans="1:10" ht="15.95" customHeight="1">
      <c r="A13" s="2"/>
      <c r="B13" s="50"/>
      <c r="C13" s="37" t="s">
        <v>31</v>
      </c>
      <c r="D13" s="38"/>
      <c r="E13" s="18"/>
      <c r="F13" s="5"/>
      <c r="G13" s="59"/>
      <c r="H13" s="60"/>
      <c r="I13" s="61"/>
      <c r="J13" s="48"/>
    </row>
    <row r="14" spans="1:10" ht="15.95" customHeight="1">
      <c r="A14" s="2"/>
      <c r="B14" s="51"/>
      <c r="C14" s="44" t="s">
        <v>34</v>
      </c>
      <c r="D14" s="45"/>
      <c r="E14" s="17">
        <f>SUM(E4:E13)</f>
        <v>0</v>
      </c>
      <c r="F14" s="5"/>
      <c r="G14" s="35" t="s">
        <v>36</v>
      </c>
      <c r="H14" s="35"/>
      <c r="I14" s="35"/>
      <c r="J14" s="36">
        <f>E25-J76</f>
        <v>0</v>
      </c>
    </row>
    <row r="15" spans="1:10" ht="15.95" customHeight="1">
      <c r="A15" s="2"/>
      <c r="B15" s="49" t="s">
        <v>33</v>
      </c>
      <c r="C15" s="37" t="s">
        <v>22</v>
      </c>
      <c r="D15" s="38"/>
      <c r="E15" s="18"/>
      <c r="F15" s="5"/>
      <c r="G15" s="49"/>
      <c r="H15" s="49"/>
      <c r="I15" s="49"/>
      <c r="J15" s="62"/>
    </row>
    <row r="16" spans="1:10" ht="15.95" customHeight="1">
      <c r="A16" s="2"/>
      <c r="B16" s="50"/>
      <c r="C16" s="28" t="s">
        <v>23</v>
      </c>
      <c r="D16" s="27"/>
      <c r="E16" s="18"/>
      <c r="F16" s="5"/>
      <c r="G16" s="29"/>
      <c r="H16" s="29"/>
      <c r="I16" s="29"/>
      <c r="J16" s="30"/>
    </row>
    <row r="17" spans="1:10" ht="15.95" customHeight="1">
      <c r="A17" s="2"/>
      <c r="B17" s="50"/>
      <c r="C17" s="28" t="s">
        <v>24</v>
      </c>
      <c r="D17" s="27"/>
      <c r="E17" s="18"/>
      <c r="F17" s="5"/>
      <c r="G17" s="29"/>
      <c r="H17" s="29"/>
      <c r="I17" s="29"/>
      <c r="J17" s="30"/>
    </row>
    <row r="18" spans="1:10" ht="15.95" customHeight="1">
      <c r="A18" s="2"/>
      <c r="B18" s="50"/>
      <c r="C18" s="28" t="s">
        <v>25</v>
      </c>
      <c r="D18" s="27"/>
      <c r="E18" s="18"/>
      <c r="F18" s="5"/>
      <c r="G18" s="29"/>
      <c r="H18" s="29"/>
      <c r="I18" s="29"/>
      <c r="J18" s="30"/>
    </row>
    <row r="19" spans="1:10" ht="15.95" customHeight="1">
      <c r="A19" s="2"/>
      <c r="B19" s="50"/>
      <c r="C19" s="28" t="s">
        <v>26</v>
      </c>
      <c r="D19" s="27"/>
      <c r="E19" s="18"/>
      <c r="F19" s="5"/>
      <c r="G19" s="29"/>
      <c r="H19" s="29"/>
      <c r="I19" s="29"/>
      <c r="J19" s="30"/>
    </row>
    <row r="20" spans="1:10" ht="15.95" customHeight="1">
      <c r="A20" s="2"/>
      <c r="B20" s="50"/>
      <c r="C20" s="28" t="s">
        <v>27</v>
      </c>
      <c r="D20" s="27"/>
      <c r="E20" s="18"/>
      <c r="F20" s="5"/>
      <c r="G20" s="29"/>
      <c r="H20" s="29"/>
      <c r="I20" s="29"/>
      <c r="J20" s="30"/>
    </row>
    <row r="21" spans="1:10" ht="15.95" customHeight="1">
      <c r="A21" s="2"/>
      <c r="B21" s="50"/>
      <c r="C21" s="28" t="s">
        <v>28</v>
      </c>
      <c r="D21" s="27"/>
      <c r="E21" s="18"/>
      <c r="F21" s="5"/>
      <c r="G21" s="29"/>
      <c r="H21" s="29"/>
      <c r="I21" s="29"/>
      <c r="J21" s="30"/>
    </row>
    <row r="22" spans="1:10" ht="15.95" customHeight="1">
      <c r="A22" s="2"/>
      <c r="B22" s="50"/>
      <c r="C22" s="28" t="s">
        <v>29</v>
      </c>
      <c r="D22" s="27"/>
      <c r="E22" s="18"/>
      <c r="F22" s="5"/>
      <c r="G22" s="29"/>
      <c r="H22" s="29"/>
      <c r="I22" s="29"/>
      <c r="J22" s="30"/>
    </row>
    <row r="23" spans="1:10" ht="15.95" customHeight="1">
      <c r="A23" s="2"/>
      <c r="B23" s="50"/>
      <c r="C23" s="28" t="s">
        <v>30</v>
      </c>
      <c r="D23" s="27"/>
      <c r="E23" s="18"/>
      <c r="F23" s="5"/>
      <c r="G23" s="29"/>
      <c r="H23" s="29"/>
      <c r="I23" s="29"/>
      <c r="J23" s="30"/>
    </row>
    <row r="24" spans="1:10" ht="15.95" customHeight="1">
      <c r="A24" s="2"/>
      <c r="B24" s="50"/>
      <c r="C24" s="37" t="s">
        <v>31</v>
      </c>
      <c r="D24" s="38"/>
      <c r="E24" s="18"/>
      <c r="F24" s="5"/>
      <c r="G24" s="35" t="s">
        <v>20</v>
      </c>
      <c r="H24" s="35"/>
      <c r="I24" s="35"/>
      <c r="J24" s="43">
        <f>J14-J4</f>
        <v>0</v>
      </c>
    </row>
    <row r="25" spans="1:10" ht="15.95" customHeight="1">
      <c r="A25" s="2"/>
      <c r="B25" s="51"/>
      <c r="C25" s="44" t="s">
        <v>34</v>
      </c>
      <c r="D25" s="45"/>
      <c r="E25" s="17">
        <f>SUM(E15:E24)</f>
        <v>0</v>
      </c>
      <c r="F25" s="5"/>
      <c r="G25" s="35"/>
      <c r="H25" s="35"/>
      <c r="I25" s="35"/>
      <c r="J25" s="36"/>
    </row>
    <row r="26" spans="1:10" ht="15.95" customHeight="1">
      <c r="A26" s="2"/>
      <c r="B26" s="9"/>
      <c r="C26" s="9"/>
      <c r="D26" s="10"/>
      <c r="E26" s="11"/>
      <c r="F26" s="5"/>
      <c r="G26" s="12"/>
      <c r="H26" s="12"/>
      <c r="I26" s="12"/>
      <c r="J26" s="13"/>
    </row>
    <row r="27" spans="1:10" ht="15.95" customHeight="1">
      <c r="A27" s="2"/>
      <c r="B27" s="19" t="s">
        <v>11</v>
      </c>
      <c r="C27" s="20" t="s">
        <v>0</v>
      </c>
      <c r="D27" s="20" t="s">
        <v>1</v>
      </c>
      <c r="E27" s="21" t="s">
        <v>2</v>
      </c>
      <c r="F27" s="16"/>
      <c r="G27" s="19" t="s">
        <v>43</v>
      </c>
      <c r="H27" s="20" t="s">
        <v>0</v>
      </c>
      <c r="I27" s="20" t="s">
        <v>1</v>
      </c>
      <c r="J27" s="21" t="s">
        <v>2</v>
      </c>
    </row>
    <row r="28" spans="1:10" ht="15.75" customHeight="1">
      <c r="A28" s="2"/>
      <c r="B28" s="26" t="s">
        <v>37</v>
      </c>
      <c r="C28" s="22"/>
      <c r="D28" s="22"/>
      <c r="E28" s="23">
        <f>[Geschatte kosten]-[Werkelijke kosten]</f>
        <v>0</v>
      </c>
      <c r="F28" s="15"/>
      <c r="G28" s="26" t="s">
        <v>44</v>
      </c>
      <c r="H28" s="22"/>
      <c r="I28" s="22"/>
      <c r="J28" s="23">
        <f>[Geschatte kosten]-[Werkelijke kosten]</f>
        <v>0</v>
      </c>
    </row>
    <row r="29" spans="1:10" ht="15.75" customHeight="1">
      <c r="A29" s="2"/>
      <c r="B29" s="26" t="s">
        <v>38</v>
      </c>
      <c r="C29" s="22"/>
      <c r="D29" s="22"/>
      <c r="E29" s="23">
        <f>[Geschatte kosten]-[Werkelijke kosten]</f>
        <v>0</v>
      </c>
      <c r="F29" s="15"/>
      <c r="G29" s="26" t="s">
        <v>45</v>
      </c>
      <c r="H29" s="22"/>
      <c r="I29" s="22"/>
      <c r="J29" s="23">
        <f>[Geschatte kosten]-[Werkelijke kosten]</f>
        <v>0</v>
      </c>
    </row>
    <row r="30" spans="1:10" ht="15.75" customHeight="1">
      <c r="A30" s="2"/>
      <c r="B30" s="26"/>
      <c r="C30" s="22"/>
      <c r="D30" s="22"/>
      <c r="E30" s="23">
        <f>[Geschatte kosten]-[Werkelijke kosten]</f>
        <v>0</v>
      </c>
      <c r="F30" s="15"/>
      <c r="G30" s="26"/>
      <c r="H30" s="22"/>
      <c r="I30" s="22"/>
      <c r="J30" s="23">
        <f>[Geschatte kosten]-[Werkelijke kosten]</f>
        <v>0</v>
      </c>
    </row>
    <row r="31" spans="1:10" ht="15.75" customHeight="1">
      <c r="A31" s="2"/>
      <c r="B31" s="26"/>
      <c r="C31" s="22"/>
      <c r="D31" s="22"/>
      <c r="E31" s="23">
        <f>[Geschatte kosten]-[Werkelijke kosten]</f>
        <v>0</v>
      </c>
      <c r="F31" s="15"/>
      <c r="G31" s="26"/>
      <c r="H31" s="22"/>
      <c r="I31" s="22"/>
      <c r="J31" s="23">
        <f>[Geschatte kosten]-[Werkelijke kosten]</f>
        <v>0</v>
      </c>
    </row>
    <row r="32" spans="1:10" ht="15.75" customHeight="1">
      <c r="A32" s="2"/>
      <c r="B32" s="26"/>
      <c r="C32" s="22"/>
      <c r="D32" s="22"/>
      <c r="E32" s="23">
        <f>[Geschatte kosten]-[Werkelijke kosten]</f>
        <v>0</v>
      </c>
      <c r="F32" s="15"/>
      <c r="G32" s="26"/>
      <c r="H32" s="22"/>
      <c r="I32" s="22"/>
      <c r="J32" s="23">
        <f>[Geschatte kosten]-[Werkelijke kosten]</f>
        <v>0</v>
      </c>
    </row>
    <row r="33" spans="1:10" ht="15.75" customHeight="1">
      <c r="A33" s="2"/>
      <c r="B33" s="26"/>
      <c r="C33" s="22"/>
      <c r="D33" s="22"/>
      <c r="E33" s="23">
        <f>[Geschatte kosten]-[Werkelijke kosten]</f>
        <v>0</v>
      </c>
      <c r="F33" s="15"/>
      <c r="G33" s="26"/>
      <c r="H33" s="22"/>
      <c r="I33" s="22"/>
      <c r="J33" s="23">
        <f>[Geschatte kosten]-[Werkelijke kosten]</f>
        <v>0</v>
      </c>
    </row>
    <row r="34" spans="1:10" ht="15.75" customHeight="1">
      <c r="A34" s="2"/>
      <c r="B34" s="26"/>
      <c r="C34" s="22"/>
      <c r="D34" s="22"/>
      <c r="E34" s="23">
        <f>[Geschatte kosten]-[Werkelijke kosten]</f>
        <v>0</v>
      </c>
      <c r="F34" s="15"/>
      <c r="G34" s="26"/>
      <c r="H34" s="22"/>
      <c r="I34" s="22"/>
      <c r="J34" s="23">
        <f>[Geschatte kosten]-[Werkelijke kosten]</f>
        <v>0</v>
      </c>
    </row>
    <row r="35" spans="1:10" ht="15.75" customHeight="1">
      <c r="A35" s="2"/>
      <c r="B35" s="26"/>
      <c r="C35" s="22"/>
      <c r="D35" s="22"/>
      <c r="E35" s="23">
        <f>[Geschatte kosten]-[Werkelijke kosten]</f>
        <v>0</v>
      </c>
      <c r="F35" s="15"/>
      <c r="G35" s="26"/>
      <c r="H35" s="22"/>
      <c r="I35" s="22"/>
      <c r="J35" s="23">
        <f>[Geschatte kosten]-[Werkelijke kosten]</f>
        <v>0</v>
      </c>
    </row>
    <row r="36" spans="1:10" ht="15.75" customHeight="1">
      <c r="A36" s="2"/>
      <c r="B36" s="26"/>
      <c r="C36" s="22"/>
      <c r="D36" s="22"/>
      <c r="E36" s="23">
        <f>[Geschatte kosten]-[Werkelijke kosten]</f>
        <v>0</v>
      </c>
      <c r="F36" s="15"/>
      <c r="G36" s="26" t="s">
        <v>3</v>
      </c>
      <c r="H36" s="22"/>
      <c r="I36" s="22"/>
      <c r="J36" s="23">
        <f>[Geschatte kosten]-[Werkelijke kosten]</f>
        <v>0</v>
      </c>
    </row>
    <row r="37" spans="1:10" ht="15.75" customHeight="1">
      <c r="A37" s="2"/>
      <c r="B37" s="26" t="s">
        <v>3</v>
      </c>
      <c r="C37" s="22"/>
      <c r="D37" s="22"/>
      <c r="E37" s="23">
        <f>[Geschatte kosten]-[Werkelijke kosten]</f>
        <v>0</v>
      </c>
      <c r="F37" s="15"/>
      <c r="G37" s="19" t="s">
        <v>19</v>
      </c>
      <c r="H37" s="24">
        <f>SUBTOTAL(109,[Geschatte kosten])</f>
        <v>0</v>
      </c>
      <c r="I37" s="22">
        <f>SUBTOTAL(109,[Werkelijke kosten])</f>
        <v>0</v>
      </c>
      <c r="J37" s="25">
        <f>SUBTOTAL(109,[Verschil])</f>
        <v>0</v>
      </c>
    </row>
    <row r="38" spans="1:10" ht="15.75" customHeight="1">
      <c r="A38" s="2"/>
      <c r="B38" s="19" t="s">
        <v>19</v>
      </c>
      <c r="C38" s="22">
        <f>SUBTOTAL(109,[Geschatte kosten])</f>
        <v>0</v>
      </c>
      <c r="D38" s="22">
        <f>SUBTOTAL(109,[Werkelijke kosten])</f>
        <v>0</v>
      </c>
      <c r="E38" s="25">
        <f>SUBTOTAL(109,[Verschil])</f>
        <v>0</v>
      </c>
      <c r="F38" s="15"/>
      <c r="G38" s="40"/>
      <c r="H38" s="40"/>
      <c r="I38" s="40"/>
      <c r="J38" s="40"/>
    </row>
    <row r="39" spans="1:10" ht="15.75" customHeight="1">
      <c r="A39" s="2"/>
      <c r="B39" s="39"/>
      <c r="C39" s="39"/>
      <c r="D39" s="39"/>
      <c r="E39" s="39"/>
      <c r="F39" s="15"/>
      <c r="G39" s="19" t="s">
        <v>42</v>
      </c>
      <c r="H39" s="20" t="s">
        <v>0</v>
      </c>
      <c r="I39" s="20" t="s">
        <v>1</v>
      </c>
      <c r="J39" s="21" t="s">
        <v>2</v>
      </c>
    </row>
    <row r="40" spans="1:10" ht="15.75" customHeight="1">
      <c r="A40" s="2"/>
      <c r="B40" s="19" t="s">
        <v>13</v>
      </c>
      <c r="C40" s="20" t="s">
        <v>0</v>
      </c>
      <c r="D40" s="20" t="s">
        <v>1</v>
      </c>
      <c r="E40" s="21" t="s">
        <v>2</v>
      </c>
      <c r="F40" s="15"/>
      <c r="G40" s="26"/>
      <c r="H40" s="22"/>
      <c r="I40" s="22"/>
      <c r="J40" s="23">
        <f>[Geschatte kosten]-[Werkelijke kosten]</f>
        <v>0</v>
      </c>
    </row>
    <row r="41" spans="1:10" ht="15.75" customHeight="1">
      <c r="A41" s="2"/>
      <c r="B41" s="26" t="s">
        <v>40</v>
      </c>
      <c r="C41" s="22"/>
      <c r="D41" s="22"/>
      <c r="E41" s="23">
        <f>[Geschatte kosten]-[Werkelijke kosten]</f>
        <v>0</v>
      </c>
      <c r="F41" s="15"/>
      <c r="G41" s="26"/>
      <c r="H41" s="22"/>
      <c r="I41" s="22"/>
      <c r="J41" s="23">
        <f>[Geschatte kosten]-[Werkelijke kosten]</f>
        <v>0</v>
      </c>
    </row>
    <row r="42" spans="1:10" ht="15.75" customHeight="1">
      <c r="A42" s="2"/>
      <c r="B42" s="26"/>
      <c r="C42" s="22"/>
      <c r="D42" s="22"/>
      <c r="E42" s="23">
        <f>[Geschatte kosten]-[Werkelijke kosten]</f>
        <v>0</v>
      </c>
      <c r="F42" s="15"/>
      <c r="G42" s="26"/>
      <c r="H42" s="22"/>
      <c r="I42" s="22"/>
      <c r="J42" s="23">
        <f>[Geschatte kosten]-[Werkelijke kosten]</f>
        <v>0</v>
      </c>
    </row>
    <row r="43" spans="1:10" ht="15.75" customHeight="1">
      <c r="A43" s="2"/>
      <c r="B43" s="26"/>
      <c r="C43" s="22"/>
      <c r="D43" s="22"/>
      <c r="E43" s="23">
        <f>[Geschatte kosten]-[Werkelijke kosten]</f>
        <v>0</v>
      </c>
      <c r="F43" s="15"/>
      <c r="G43" s="26"/>
      <c r="H43" s="22"/>
      <c r="I43" s="22"/>
      <c r="J43" s="23">
        <f>[Geschatte kosten]-[Werkelijke kosten]</f>
        <v>0</v>
      </c>
    </row>
    <row r="44" spans="1:10" ht="15.75" customHeight="1">
      <c r="A44" s="2"/>
      <c r="B44" s="26"/>
      <c r="C44" s="22"/>
      <c r="D44" s="22"/>
      <c r="E44" s="23">
        <f>[Geschatte kosten]-[Werkelijke kosten]</f>
        <v>0</v>
      </c>
      <c r="F44" s="15"/>
      <c r="G44" s="26"/>
      <c r="H44" s="22"/>
      <c r="I44" s="22"/>
      <c r="J44" s="23">
        <f>[Geschatte kosten]-[Werkelijke kosten]</f>
        <v>0</v>
      </c>
    </row>
    <row r="45" spans="1:10" ht="15.75" customHeight="1">
      <c r="A45" s="2"/>
      <c r="B45" s="26"/>
      <c r="C45" s="22"/>
      <c r="D45" s="22"/>
      <c r="E45" s="23">
        <f>[Geschatte kosten]-[Werkelijke kosten]</f>
        <v>0</v>
      </c>
      <c r="F45" s="15"/>
      <c r="G45" s="26"/>
      <c r="H45" s="22"/>
      <c r="I45" s="22"/>
      <c r="J45" s="23">
        <f>[Geschatte kosten]-[Werkelijke kosten]</f>
        <v>0</v>
      </c>
    </row>
    <row r="46" spans="1:10" ht="15.75" customHeight="1">
      <c r="A46" s="2"/>
      <c r="B46" s="26"/>
      <c r="C46" s="22"/>
      <c r="D46" s="22"/>
      <c r="E46" s="23">
        <f>[Geschatte kosten]-[Werkelijke kosten]</f>
        <v>0</v>
      </c>
      <c r="F46" s="15"/>
      <c r="G46" s="19" t="s">
        <v>19</v>
      </c>
      <c r="H46" s="22">
        <f>SUBTOTAL(109,[Geschatte kosten])</f>
        <v>0</v>
      </c>
      <c r="I46" s="22">
        <f>SUBTOTAL(109,[Werkelijke kosten])</f>
        <v>0</v>
      </c>
      <c r="J46" s="25">
        <f>SUBTOTAL(109,[Verschil])</f>
        <v>0</v>
      </c>
    </row>
    <row r="47" spans="1:10" ht="15.75" customHeight="1">
      <c r="A47" s="2"/>
      <c r="B47" s="26" t="s">
        <v>3</v>
      </c>
      <c r="C47" s="22"/>
      <c r="D47" s="22"/>
      <c r="E47" s="23">
        <f>[Geschatte kosten]-[Werkelijke kosten]</f>
        <v>0</v>
      </c>
      <c r="F47" s="15"/>
      <c r="G47" s="39"/>
      <c r="H47" s="39"/>
      <c r="I47" s="39"/>
      <c r="J47" s="39"/>
    </row>
    <row r="48" spans="1:10" ht="15.75" customHeight="1">
      <c r="A48" s="2"/>
      <c r="B48" s="19" t="s">
        <v>19</v>
      </c>
      <c r="C48" s="22">
        <f>SUBTOTAL(109,[Geschatte kosten])</f>
        <v>0</v>
      </c>
      <c r="D48" s="22">
        <f>SUBTOTAL(109,[Werkelijke kosten])</f>
        <v>0</v>
      </c>
      <c r="E48" s="25">
        <f>SUBTOTAL(109,[Verschil])</f>
        <v>0</v>
      </c>
      <c r="F48" s="15"/>
      <c r="G48" s="19" t="s">
        <v>42</v>
      </c>
      <c r="H48" s="20" t="s">
        <v>0</v>
      </c>
      <c r="I48" s="20" t="s">
        <v>1</v>
      </c>
      <c r="J48" s="21" t="s">
        <v>2</v>
      </c>
    </row>
    <row r="49" spans="1:10" ht="15.75" customHeight="1">
      <c r="A49" s="2"/>
      <c r="B49" s="39"/>
      <c r="C49" s="39"/>
      <c r="D49" s="39"/>
      <c r="E49" s="39"/>
      <c r="F49" s="15"/>
      <c r="G49" s="26"/>
      <c r="H49" s="22"/>
      <c r="I49" s="22"/>
      <c r="J49" s="23">
        <f>[Geschatte kosten]-[Werkelijke kosten]</f>
        <v>0</v>
      </c>
    </row>
    <row r="50" spans="1:10" ht="15.75" customHeight="1">
      <c r="A50" s="2"/>
      <c r="B50" s="19" t="s">
        <v>14</v>
      </c>
      <c r="C50" s="20" t="s">
        <v>0</v>
      </c>
      <c r="D50" s="20" t="s">
        <v>1</v>
      </c>
      <c r="E50" s="21" t="s">
        <v>2</v>
      </c>
      <c r="F50" s="15"/>
      <c r="G50" s="26"/>
      <c r="H50" s="22"/>
      <c r="I50" s="22"/>
      <c r="J50" s="23">
        <f>[Geschatte kosten]-[Werkelijke kosten]</f>
        <v>0</v>
      </c>
    </row>
    <row r="51" spans="1:10" ht="15.75" customHeight="1">
      <c r="A51" s="2"/>
      <c r="B51" s="26" t="s">
        <v>39</v>
      </c>
      <c r="C51" s="22"/>
      <c r="D51" s="22"/>
      <c r="E51" s="23">
        <f>[Geschatte kosten]-[Werkelijke kosten]</f>
        <v>0</v>
      </c>
      <c r="F51" s="15"/>
      <c r="G51" s="26"/>
      <c r="H51" s="22"/>
      <c r="I51" s="22"/>
      <c r="J51" s="23">
        <f>[Geschatte kosten]-[Werkelijke kosten]</f>
        <v>0</v>
      </c>
    </row>
    <row r="52" spans="1:10" ht="15.75" customHeight="1">
      <c r="A52" s="2"/>
      <c r="B52" s="26"/>
      <c r="C52" s="22"/>
      <c r="D52" s="22"/>
      <c r="E52" s="23">
        <f>[Geschatte kosten]-[Werkelijke kosten]</f>
        <v>0</v>
      </c>
      <c r="F52" s="15"/>
      <c r="G52" s="26"/>
      <c r="H52" s="22"/>
      <c r="I52" s="22"/>
      <c r="J52" s="23"/>
    </row>
    <row r="53" spans="1:10" ht="15.75" customHeight="1">
      <c r="A53" s="2"/>
      <c r="B53" s="26"/>
      <c r="C53" s="22"/>
      <c r="D53" s="22"/>
      <c r="E53" s="23">
        <f>[Geschatte kosten]-[Werkelijke kosten]</f>
        <v>0</v>
      </c>
      <c r="F53" s="15"/>
      <c r="G53" s="19" t="s">
        <v>19</v>
      </c>
      <c r="H53" s="22">
        <f>SUBTOTAL(109,[Geschatte kosten])</f>
        <v>0</v>
      </c>
      <c r="I53" s="22">
        <f>SUBTOTAL(109,[Werkelijke kosten])</f>
        <v>0</v>
      </c>
      <c r="J53" s="25">
        <f>SUBTOTAL(109,[Verschil])</f>
        <v>0</v>
      </c>
    </row>
    <row r="54" spans="1:10" ht="15.75" customHeight="1">
      <c r="A54" s="2"/>
      <c r="B54" s="26" t="s">
        <v>3</v>
      </c>
      <c r="C54" s="22"/>
      <c r="D54" s="22"/>
      <c r="E54" s="23">
        <f>[Geschatte kosten]-[Werkelijke kosten]</f>
        <v>0</v>
      </c>
      <c r="F54" s="15"/>
      <c r="G54" s="39"/>
      <c r="H54" s="39"/>
      <c r="I54" s="39"/>
      <c r="J54" s="39"/>
    </row>
    <row r="55" spans="1:10" ht="15.75" customHeight="1">
      <c r="A55" s="2"/>
      <c r="B55" s="19" t="s">
        <v>19</v>
      </c>
      <c r="C55" s="22">
        <f>SUBTOTAL(109,[Geschatte kosten])</f>
        <v>0</v>
      </c>
      <c r="D55" s="22">
        <f>SUBTOTAL(109,[Werkelijke kosten])</f>
        <v>0</v>
      </c>
      <c r="E55" s="25">
        <f>SUBTOTAL(109,[Verschil])</f>
        <v>0</v>
      </c>
      <c r="F55" s="15"/>
      <c r="G55" s="19" t="s">
        <v>42</v>
      </c>
      <c r="H55" s="20" t="s">
        <v>0</v>
      </c>
      <c r="I55" s="20" t="s">
        <v>1</v>
      </c>
      <c r="J55" s="21" t="s">
        <v>2</v>
      </c>
    </row>
    <row r="56" spans="1:10" ht="15.75" customHeight="1">
      <c r="A56" s="2"/>
      <c r="B56" s="39"/>
      <c r="C56" s="39"/>
      <c r="D56" s="39"/>
      <c r="E56" s="39"/>
      <c r="F56" s="15"/>
      <c r="G56" s="26"/>
      <c r="H56" s="22"/>
      <c r="I56" s="22"/>
      <c r="J56" s="23">
        <f>[Geschatte kosten]-[Werkelijke kosten]</f>
        <v>0</v>
      </c>
    </row>
    <row r="57" spans="1:10" ht="15.75" customHeight="1">
      <c r="A57" s="2"/>
      <c r="B57" s="19" t="s">
        <v>15</v>
      </c>
      <c r="C57" s="20" t="s">
        <v>0</v>
      </c>
      <c r="D57" s="20" t="s">
        <v>1</v>
      </c>
      <c r="E57" s="21" t="s">
        <v>2</v>
      </c>
      <c r="F57" s="15"/>
      <c r="G57" s="26"/>
      <c r="H57" s="22"/>
      <c r="I57" s="22"/>
      <c r="J57" s="23">
        <f>[Geschatte kosten]-[Werkelijke kosten]</f>
        <v>0</v>
      </c>
    </row>
    <row r="58" spans="1:10" ht="15.75" customHeight="1">
      <c r="A58" s="2"/>
      <c r="B58" s="26" t="s">
        <v>4</v>
      </c>
      <c r="C58" s="22"/>
      <c r="D58" s="22"/>
      <c r="E58" s="23">
        <f>[Geschatte kosten]-[Werkelijke kosten]</f>
        <v>0</v>
      </c>
      <c r="F58" s="15"/>
      <c r="G58" s="26"/>
      <c r="H58" s="22"/>
      <c r="I58" s="22"/>
      <c r="J58" s="23">
        <f>[Geschatte kosten]-[Werkelijke kosten]</f>
        <v>0</v>
      </c>
    </row>
    <row r="59" spans="1:10" ht="15.75" customHeight="1">
      <c r="A59" s="2"/>
      <c r="B59" s="26"/>
      <c r="C59" s="22"/>
      <c r="D59" s="22"/>
      <c r="E59" s="23">
        <f>[Geschatte kosten]-[Werkelijke kosten]</f>
        <v>0</v>
      </c>
      <c r="F59" s="15"/>
      <c r="G59" s="19" t="s">
        <v>19</v>
      </c>
      <c r="H59" s="22">
        <f>SUBTOTAL(109,[Geschatte kosten])</f>
        <v>0</v>
      </c>
      <c r="I59" s="22">
        <f>SUBTOTAL(109,[Werkelijke kosten])</f>
        <v>0</v>
      </c>
      <c r="J59" s="25">
        <f>SUBTOTAL(109,[Verschil])</f>
        <v>0</v>
      </c>
    </row>
    <row r="60" spans="1:10" ht="15.75" customHeight="1">
      <c r="A60" s="2"/>
      <c r="B60" s="26" t="s">
        <v>3</v>
      </c>
      <c r="C60" s="22"/>
      <c r="D60" s="22"/>
      <c r="E60" s="23">
        <f>[Geschatte kosten]-[Werkelijke kosten]</f>
        <v>0</v>
      </c>
      <c r="F60" s="15"/>
      <c r="G60" s="39"/>
      <c r="H60" s="39"/>
      <c r="I60" s="39"/>
      <c r="J60" s="39"/>
    </row>
    <row r="61" spans="1:10" ht="15.75" customHeight="1">
      <c r="A61" s="2"/>
      <c r="B61" s="19" t="s">
        <v>19</v>
      </c>
      <c r="C61" s="22">
        <f>SUBTOTAL(109,[Geschatte kosten])</f>
        <v>0</v>
      </c>
      <c r="D61" s="22">
        <f>SUBTOTAL(109,[Werkelijke kosten])</f>
        <v>0</v>
      </c>
      <c r="E61" s="25">
        <f>SUBTOTAL(109,[Verschil])</f>
        <v>0</v>
      </c>
      <c r="F61" s="15"/>
      <c r="G61" s="19" t="s">
        <v>42</v>
      </c>
      <c r="H61" s="20" t="s">
        <v>0</v>
      </c>
      <c r="I61" s="20" t="s">
        <v>1</v>
      </c>
      <c r="J61" s="21" t="s">
        <v>2</v>
      </c>
    </row>
    <row r="62" spans="1:10" ht="15.75" customHeight="1">
      <c r="A62" s="2"/>
      <c r="B62" s="39"/>
      <c r="C62" s="39"/>
      <c r="D62" s="39"/>
      <c r="E62" s="39"/>
      <c r="F62" s="15"/>
      <c r="G62" s="26"/>
      <c r="H62" s="22"/>
      <c r="I62" s="22"/>
      <c r="J62" s="23">
        <f>[Geschatte kosten]-[Werkelijke kosten]</f>
        <v>0</v>
      </c>
    </row>
    <row r="63" spans="1:10" ht="15.75" customHeight="1">
      <c r="A63" s="2"/>
      <c r="B63" s="19" t="s">
        <v>41</v>
      </c>
      <c r="C63" s="20" t="s">
        <v>0</v>
      </c>
      <c r="D63" s="20" t="s">
        <v>1</v>
      </c>
      <c r="E63" s="21" t="s">
        <v>2</v>
      </c>
      <c r="F63" s="15"/>
      <c r="G63" s="26"/>
      <c r="H63" s="22"/>
      <c r="I63" s="22"/>
      <c r="J63" s="23">
        <f>[Geschatte kosten]-[Werkelijke kosten]</f>
        <v>0</v>
      </c>
    </row>
    <row r="64" spans="1:10" ht="15.75" customHeight="1">
      <c r="A64" s="2"/>
      <c r="B64" s="26" t="s">
        <v>5</v>
      </c>
      <c r="C64" s="22"/>
      <c r="D64" s="22"/>
      <c r="E64" s="23">
        <f>[Geschatte kosten]-[Werkelijke kosten]</f>
        <v>0</v>
      </c>
      <c r="F64" s="15"/>
      <c r="G64" s="26"/>
      <c r="H64" s="22"/>
      <c r="I64" s="22"/>
      <c r="J64" s="23">
        <f>[Geschatte kosten]-[Werkelijke kosten]</f>
        <v>0</v>
      </c>
    </row>
    <row r="65" spans="1:10" ht="15.75" customHeight="1">
      <c r="A65" s="2"/>
      <c r="B65" s="26" t="s">
        <v>6</v>
      </c>
      <c r="C65" s="22"/>
      <c r="D65" s="22"/>
      <c r="E65" s="23">
        <f>[Geschatte kosten]-[Werkelijke kosten]</f>
        <v>0</v>
      </c>
      <c r="F65" s="15"/>
      <c r="G65" s="19" t="s">
        <v>19</v>
      </c>
      <c r="H65" s="22">
        <f>SUBTOTAL(109,[Geschatte kosten])</f>
        <v>0</v>
      </c>
      <c r="I65" s="22">
        <f>SUBTOTAL(109,[Werkelijke kosten])</f>
        <v>0</v>
      </c>
      <c r="J65" s="25">
        <f>SUBTOTAL(109,[Verschil])</f>
        <v>0</v>
      </c>
    </row>
    <row r="66" spans="1:10" ht="15.75" customHeight="1">
      <c r="A66" s="2"/>
      <c r="B66" s="26" t="s">
        <v>7</v>
      </c>
      <c r="C66" s="22"/>
      <c r="D66" s="22"/>
      <c r="E66" s="23">
        <f>[Geschatte kosten]-[Werkelijke kosten]</f>
        <v>0</v>
      </c>
      <c r="F66" s="15"/>
      <c r="G66" s="39"/>
      <c r="H66" s="39"/>
      <c r="I66" s="39"/>
      <c r="J66" s="39"/>
    </row>
    <row r="67" spans="1:10" ht="15.75" customHeight="1">
      <c r="A67" s="2"/>
      <c r="B67" s="26"/>
      <c r="C67" s="22"/>
      <c r="D67" s="22"/>
      <c r="E67" s="23">
        <f>[Geschatte kosten]-[Werkelijke kosten]</f>
        <v>0</v>
      </c>
      <c r="F67" s="15"/>
      <c r="G67" s="19" t="s">
        <v>42</v>
      </c>
      <c r="H67" s="20" t="s">
        <v>0</v>
      </c>
      <c r="I67" s="20" t="s">
        <v>1</v>
      </c>
      <c r="J67" s="21" t="s">
        <v>2</v>
      </c>
    </row>
    <row r="68" spans="1:10" ht="15.75" customHeight="1">
      <c r="A68" s="2"/>
      <c r="B68" s="26" t="s">
        <v>3</v>
      </c>
      <c r="C68" s="22"/>
      <c r="D68" s="22"/>
      <c r="E68" s="23">
        <f>[Geschatte kosten]-[Werkelijke kosten]</f>
        <v>0</v>
      </c>
      <c r="F68" s="15"/>
      <c r="G68" s="26"/>
      <c r="H68" s="22"/>
      <c r="I68" s="22"/>
      <c r="J68" s="23">
        <f>[Geschatte kosten]-[Werkelijke kosten]</f>
        <v>0</v>
      </c>
    </row>
    <row r="69" spans="1:10" ht="15.75" customHeight="1">
      <c r="A69" s="2"/>
      <c r="B69" s="19" t="s">
        <v>19</v>
      </c>
      <c r="C69" s="22">
        <f>SUBTOTAL(109,[Geschatte kosten])</f>
        <v>0</v>
      </c>
      <c r="D69" s="22">
        <f>SUBTOTAL(109,[Werkelijke kosten])</f>
        <v>0</v>
      </c>
      <c r="E69" s="25">
        <f>SUBTOTAL(109,[Verschil])</f>
        <v>0</v>
      </c>
      <c r="F69" s="15"/>
      <c r="G69" s="26"/>
      <c r="H69" s="22"/>
      <c r="I69" s="22"/>
      <c r="J69" s="23">
        <f>[Geschatte kosten]-[Werkelijke kosten]</f>
        <v>0</v>
      </c>
    </row>
    <row r="70" spans="1:10" ht="15.75" customHeight="1">
      <c r="A70" s="2"/>
      <c r="B70" s="39"/>
      <c r="C70" s="39"/>
      <c r="D70" s="39"/>
      <c r="E70" s="39"/>
      <c r="F70" s="15"/>
      <c r="G70" s="26"/>
      <c r="H70" s="22"/>
      <c r="I70" s="22"/>
      <c r="J70" s="23">
        <f>[Geschatte kosten]-[Werkelijke kosten]</f>
        <v>0</v>
      </c>
    </row>
    <row r="71" spans="1:10" ht="15.75" customHeight="1">
      <c r="A71" s="2"/>
      <c r="B71" s="19" t="s">
        <v>12</v>
      </c>
      <c r="C71" s="20" t="s">
        <v>0</v>
      </c>
      <c r="D71" s="20" t="s">
        <v>1</v>
      </c>
      <c r="E71" s="21" t="s">
        <v>2</v>
      </c>
      <c r="F71" s="15"/>
      <c r="G71" s="26"/>
      <c r="H71" s="22"/>
      <c r="I71" s="22"/>
      <c r="J71" s="23">
        <f>[Geschatte kosten]-[Werkelijke kosten]</f>
        <v>0</v>
      </c>
    </row>
    <row r="72" spans="1:10" ht="15.75" customHeight="1">
      <c r="A72" s="2"/>
      <c r="B72" s="26" t="s">
        <v>8</v>
      </c>
      <c r="C72" s="22"/>
      <c r="D72" s="22"/>
      <c r="E72" s="23">
        <f>[Geschatte kosten]-[Werkelijke kosten]</f>
        <v>0</v>
      </c>
      <c r="F72" s="15"/>
      <c r="G72" s="19" t="s">
        <v>19</v>
      </c>
      <c r="H72" s="22">
        <f>SUBTOTAL(109,[Geschatte kosten])</f>
        <v>0</v>
      </c>
      <c r="I72" s="22">
        <f>SUBTOTAL(109,[Werkelijke kosten])</f>
        <v>0</v>
      </c>
      <c r="J72" s="25">
        <f>SUBTOTAL(109,[Verschil])</f>
        <v>0</v>
      </c>
    </row>
    <row r="73" spans="1:10" ht="15.75" customHeight="1">
      <c r="A73" s="2"/>
      <c r="B73" s="26" t="s">
        <v>9</v>
      </c>
      <c r="C73" s="22"/>
      <c r="D73" s="22"/>
      <c r="E73" s="23">
        <f>[Geschatte kosten]-[Werkelijke kosten]</f>
        <v>0</v>
      </c>
      <c r="F73" s="14"/>
      <c r="G73" s="41"/>
      <c r="H73" s="41"/>
      <c r="I73" s="41"/>
      <c r="J73" s="41"/>
    </row>
    <row r="74" spans="1:10" ht="15.75" customHeight="1">
      <c r="A74" s="2"/>
      <c r="B74" s="26" t="s">
        <v>10</v>
      </c>
      <c r="C74" s="22"/>
      <c r="D74" s="22"/>
      <c r="E74" s="23">
        <f>[Geschatte kosten]-[Werkelijke kosten]</f>
        <v>0</v>
      </c>
      <c r="F74" s="14"/>
      <c r="G74" s="35" t="s">
        <v>16</v>
      </c>
      <c r="H74" s="35"/>
      <c r="I74" s="35"/>
      <c r="J74" s="36">
        <f>SUM(C38,C48,C55,C61,C69,C79,H37,H46,H53,H59,H65,H72)</f>
        <v>0</v>
      </c>
    </row>
    <row r="75" spans="1:10" ht="15.75" customHeight="1">
      <c r="A75" s="2"/>
      <c r="B75" s="26"/>
      <c r="C75" s="22"/>
      <c r="D75" s="22"/>
      <c r="E75" s="23">
        <f>[Geschatte kosten]-[Werkelijke kosten]</f>
        <v>0</v>
      </c>
      <c r="F75" s="14"/>
      <c r="G75" s="35"/>
      <c r="H75" s="35"/>
      <c r="I75" s="35"/>
      <c r="J75" s="36"/>
    </row>
    <row r="76" spans="1:10" ht="15.75" customHeight="1">
      <c r="A76" s="2"/>
      <c r="B76" s="26"/>
      <c r="C76" s="22"/>
      <c r="D76" s="22"/>
      <c r="E76" s="23">
        <f>[Geschatte kosten]-[Werkelijke kosten]</f>
        <v>0</v>
      </c>
      <c r="F76" s="14"/>
      <c r="G76" s="35" t="s">
        <v>17</v>
      </c>
      <c r="H76" s="35"/>
      <c r="I76" s="35"/>
      <c r="J76" s="36">
        <f>SUM(D38,D48,D55,D61,D69,D79,I37,I46,I53,I59,I65,I72)</f>
        <v>0</v>
      </c>
    </row>
    <row r="77" spans="1:10" ht="15.75" customHeight="1">
      <c r="A77" s="2"/>
      <c r="B77" s="34"/>
      <c r="C77" s="22"/>
      <c r="D77" s="22"/>
      <c r="E77" s="23">
        <f>[Geschatte kosten]-[Werkelijke kosten]</f>
        <v>0</v>
      </c>
      <c r="F77" s="14"/>
      <c r="G77" s="35"/>
      <c r="H77" s="35"/>
      <c r="I77" s="35"/>
      <c r="J77" s="36"/>
    </row>
    <row r="78" spans="1:10" ht="15.75" customHeight="1">
      <c r="A78" s="2"/>
      <c r="B78" s="26" t="s">
        <v>3</v>
      </c>
      <c r="C78" s="22"/>
      <c r="D78" s="22"/>
      <c r="E78" s="23">
        <f>[Geschatte kosten]-[Werkelijke kosten]</f>
        <v>0</v>
      </c>
      <c r="F78" s="14"/>
      <c r="G78" s="35" t="s">
        <v>18</v>
      </c>
      <c r="H78" s="35"/>
      <c r="I78" s="35"/>
      <c r="J78" s="36">
        <f>SUM(E38,E48,E55,E61,E69,E79,J37,J46,J53,J59,J65,J72)</f>
        <v>0</v>
      </c>
    </row>
    <row r="79" spans="1:10" ht="15.75" customHeight="1">
      <c r="A79" s="2"/>
      <c r="B79" s="31" t="s">
        <v>19</v>
      </c>
      <c r="C79" s="32">
        <f>SUBTOTAL(109,[Geschatte kosten])</f>
        <v>0</v>
      </c>
      <c r="D79" s="32">
        <f>SUBTOTAL(109,[Werkelijke kosten])</f>
        <v>0</v>
      </c>
      <c r="E79" s="33">
        <f>SUBTOTAL(109,[Verschil])</f>
        <v>0</v>
      </c>
      <c r="F79" s="14"/>
      <c r="G79" s="35"/>
      <c r="H79" s="35"/>
      <c r="I79" s="35"/>
      <c r="J79" s="36"/>
    </row>
    <row r="80" spans="1:10" ht="15.75" customHeight="1"/>
  </sheetData>
  <mergeCells count="41">
    <mergeCell ref="C13:D13"/>
    <mergeCell ref="B39:E39"/>
    <mergeCell ref="B49:E49"/>
    <mergeCell ref="B56:E56"/>
    <mergeCell ref="B62:E62"/>
    <mergeCell ref="J78:J79"/>
    <mergeCell ref="G78:I79"/>
    <mergeCell ref="J76:J77"/>
    <mergeCell ref="G76:I77"/>
    <mergeCell ref="G74:I75"/>
    <mergeCell ref="J74:J75"/>
    <mergeCell ref="G73:J73"/>
    <mergeCell ref="B2:J2"/>
    <mergeCell ref="G24:I25"/>
    <mergeCell ref="J24:J25"/>
    <mergeCell ref="C14:D14"/>
    <mergeCell ref="J4:J13"/>
    <mergeCell ref="C15:D15"/>
    <mergeCell ref="C24:D24"/>
    <mergeCell ref="C25:D25"/>
    <mergeCell ref="B15:B25"/>
    <mergeCell ref="B4:B14"/>
    <mergeCell ref="B3:D3"/>
    <mergeCell ref="G14:I15"/>
    <mergeCell ref="G4:I13"/>
    <mergeCell ref="J14:J15"/>
    <mergeCell ref="C4:D4"/>
    <mergeCell ref="B70:E70"/>
    <mergeCell ref="G38:J38"/>
    <mergeCell ref="G47:J47"/>
    <mergeCell ref="G54:J54"/>
    <mergeCell ref="G60:J60"/>
    <mergeCell ref="G66:J66"/>
    <mergeCell ref="C10:D10"/>
    <mergeCell ref="C11:D11"/>
    <mergeCell ref="C12:D12"/>
    <mergeCell ref="C5:D5"/>
    <mergeCell ref="C6:D6"/>
    <mergeCell ref="C7:D7"/>
    <mergeCell ref="C8:D8"/>
    <mergeCell ref="C9:D9"/>
  </mergeCells>
  <phoneticPr fontId="1" type="noConversion"/>
  <conditionalFormatting sqref="E28:E38 E41:E48 E51:E55 E58:E61 E64:E69 E72:E79 J28:J37 J40:J46 J49:J53 J56:J59 J62:J65 J68:J72">
    <cfRule type="iconSet" priority="1">
      <iconSet iconSet="3Signs">
        <cfvo type="percent" val="0"/>
        <cfvo type="num" val="-20"/>
        <cfvo type="num" val="0"/>
      </iconSet>
    </cfRule>
  </conditionalFormatting>
  <pageMargins left="0.5" right="0.5" top="0.5" bottom="0.5" header="0.5" footer="0.5"/>
  <pageSetup scale="55" orientation="portrait" horizontalDpi="4294967292" r:id="rId1"/>
  <headerFooter alignWithMargins="0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budgettering project 1 groep 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cp:keywords/>
  <dc:description/>
  <cp:lastModifiedBy>kleijnenb</cp:lastModifiedBy>
  <cp:lastPrinted>2012-09-02T18:07:29Z</cp:lastPrinted>
  <dcterms:created xsi:type="dcterms:W3CDTF">2002-11-14T18:47:55Z</dcterms:created>
  <dcterms:modified xsi:type="dcterms:W3CDTF">2012-09-13T15:00:14Z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1043</vt:i4>
  </property>
  <property fmtid="{D5CDD505-2E9C-101B-9397-08002B2CF9AE}" pid="3" name="_Version">
    <vt:lpwstr>0908</vt:lpwstr>
  </property>
</Properties>
</file>